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alance 2010" sheetId="1" r:id="rId1"/>
    <sheet name="Balance  200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<sst xmlns="http://schemas.openxmlformats.org/spreadsheetml/2006/main" count="86" uniqueCount="45">
  <si>
    <t>Debe</t>
  </si>
  <si>
    <t>Haber</t>
  </si>
  <si>
    <t>Julio</t>
  </si>
  <si>
    <t>BALANCE GENERAL</t>
  </si>
  <si>
    <t>Ejercicio comprendido entre el</t>
  </si>
  <si>
    <t>Nombre de la Firma o Razón Social:</t>
  </si>
  <si>
    <t>Ciudad:</t>
  </si>
  <si>
    <t>Comuna:</t>
  </si>
  <si>
    <t>Giro Comercial del Negocio:</t>
  </si>
  <si>
    <t>N°</t>
  </si>
  <si>
    <t xml:space="preserve">  CUENTAS</t>
  </si>
  <si>
    <t>SUMAS</t>
  </si>
  <si>
    <t>SALDOS</t>
  </si>
  <si>
    <t>INVENTARIO</t>
  </si>
  <si>
    <t>RESULTADO</t>
  </si>
  <si>
    <t>Deudor</t>
  </si>
  <si>
    <t>Acreedor</t>
  </si>
  <si>
    <t>Activo</t>
  </si>
  <si>
    <t>Pasivo</t>
  </si>
  <si>
    <t>Perdidas</t>
  </si>
  <si>
    <t>Ganancias</t>
  </si>
  <si>
    <t>TOTALES</t>
  </si>
  <si>
    <t>SUMAS IGUALES</t>
  </si>
  <si>
    <t>CODIGO TRIBUTARIO:</t>
  </si>
  <si>
    <t>De conformidad con lo dispuesto en el Art. 100 del citado cuerpo legal, se deja constancia que el presente Balance ha sido confeccionado con antecedentes fidedignos proporcionados por mi a la contadora</t>
  </si>
  <si>
    <t>.</t>
  </si>
  <si>
    <t>Firma del Contador</t>
  </si>
  <si>
    <t>1º Enero</t>
  </si>
  <si>
    <t xml:space="preserve">    al 31 de Diciembre de</t>
  </si>
  <si>
    <t>Asoc. de Consumidores Formadores de Organizaciones Juveniles de Consumidores  y  Cons. FOJUCC</t>
  </si>
  <si>
    <t xml:space="preserve">Concepción </t>
  </si>
  <si>
    <t>Calle :</t>
  </si>
  <si>
    <t>San  Martin  668  Depto. 3 - B</t>
  </si>
  <si>
    <t xml:space="preserve">Asociaciación  de  consumidores </t>
  </si>
  <si>
    <t>RUT Nº :</t>
  </si>
  <si>
    <t>65.961.970-9</t>
  </si>
  <si>
    <t>FONDO  A  RENDIR</t>
  </si>
  <si>
    <t>Firma Representante Legal</t>
  </si>
  <si>
    <t xml:space="preserve">            19 de Abril del 2011</t>
  </si>
  <si>
    <t>Pablo  Rodriguez  Arias</t>
  </si>
  <si>
    <t xml:space="preserve">  Katy  Diaz  Molina</t>
  </si>
  <si>
    <t>R.U.T.  16.328.370-0</t>
  </si>
  <si>
    <t>R.U.T.  5.908.363-5</t>
  </si>
  <si>
    <t xml:space="preserve">            30 de Abril del 2009</t>
  </si>
  <si>
    <t>Razón Social: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</si>
</sst>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.000"/>
    <numFmt numFmtId="182" formatCode="#,##0.0000"/>
    <numFmt numFmtId="183" formatCode="_-* #,##0.0\ _P_t_s_-;\-* #,##0.0\ _P_t_s_-;_-* &quot;-&quot;??\ _P_t_s_-;_-@_-"/>
    <numFmt numFmtId="184" formatCode="_-* #,##0\ _P_t_s_-;\-* #,##0\ _P_t_s_-;_-* &quot;-&quot;??\ _P_t_s_-;_-@_-"/>
  </numFmts>
  <fonts count="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18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7" fontId="0" fillId="0" borderId="0" xfId="18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7" fontId="0" fillId="0" borderId="0" xfId="18" applyFont="1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18" applyNumberFormat="1" applyFont="1" applyBorder="1" applyAlignment="1">
      <alignment horizontal="right" vertical="center"/>
    </xf>
    <xf numFmtId="3" fontId="2" fillId="0" borderId="0" xfId="18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18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7" fontId="2" fillId="0" borderId="0" xfId="18" applyFont="1" applyBorder="1" applyAlignment="1">
      <alignment horizontal="left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abilizacion%202010\PABLO%20%20RODRIGUEZ%20%20A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rio2010"/>
      <sheetName val="Mayores2010"/>
      <sheetName val="Balance2010"/>
    </sheetNames>
    <sheetDataSet>
      <sheetData sheetId="1">
        <row r="9">
          <cell r="A9" t="str">
            <v>Caja</v>
          </cell>
          <cell r="D9">
            <v>6334159</v>
          </cell>
          <cell r="E9">
            <v>6235536</v>
          </cell>
        </row>
        <row r="10">
          <cell r="A10" t="str">
            <v>Gastos Alimentación</v>
          </cell>
          <cell r="D10">
            <v>202487</v>
          </cell>
          <cell r="E10">
            <v>0</v>
          </cell>
        </row>
        <row r="11">
          <cell r="A11" t="str">
            <v>Gastos Generales</v>
          </cell>
          <cell r="D11">
            <v>98481</v>
          </cell>
          <cell r="E11">
            <v>0</v>
          </cell>
        </row>
        <row r="12">
          <cell r="A12" t="str">
            <v>Gastos Imprenta</v>
          </cell>
          <cell r="D12">
            <v>2950335</v>
          </cell>
          <cell r="E12">
            <v>0</v>
          </cell>
        </row>
        <row r="13">
          <cell r="A13" t="str">
            <v>Gastos Movilización</v>
          </cell>
          <cell r="D13">
            <v>107560</v>
          </cell>
          <cell r="E13">
            <v>0</v>
          </cell>
        </row>
        <row r="14">
          <cell r="A14" t="str">
            <v>Gastos Operacionales</v>
          </cell>
          <cell r="D14">
            <v>1276673</v>
          </cell>
          <cell r="E14">
            <v>0</v>
          </cell>
        </row>
        <row r="15">
          <cell r="A15" t="str">
            <v>Honorarios</v>
          </cell>
          <cell r="D15">
            <v>1600000</v>
          </cell>
          <cell r="E15">
            <v>0</v>
          </cell>
        </row>
        <row r="18">
          <cell r="A18" t="str">
            <v>Ingresos fondos concursables</v>
          </cell>
          <cell r="D18">
            <v>0</v>
          </cell>
          <cell r="E18">
            <v>6334159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7"/>
  <sheetViews>
    <sheetView tabSelected="1" zoomScale="75" zoomScaleNormal="75" workbookViewId="0" topLeftCell="A1">
      <selection activeCell="M23" sqref="M23"/>
    </sheetView>
  </sheetViews>
  <sheetFormatPr defaultColWidth="11.421875" defaultRowHeight="12.75"/>
  <cols>
    <col min="1" max="1" width="4.00390625" style="2" customWidth="1"/>
    <col min="2" max="2" width="32.8515625" style="2" customWidth="1"/>
    <col min="3" max="10" width="14.28125" style="2" customWidth="1"/>
    <col min="11" max="13" width="11.421875" style="25" customWidth="1"/>
  </cols>
  <sheetData>
    <row r="1" spans="1:110" s="9" customFormat="1" ht="15.75">
      <c r="A1" s="4"/>
      <c r="B1" s="5"/>
      <c r="C1" s="5"/>
      <c r="D1" s="5"/>
      <c r="E1" s="5" t="s">
        <v>3</v>
      </c>
      <c r="F1" s="5"/>
      <c r="G1" s="5"/>
      <c r="H1" s="5"/>
      <c r="I1" s="5"/>
      <c r="J1" s="5"/>
      <c r="K1" s="32"/>
      <c r="L1" s="4"/>
      <c r="M1" s="32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</row>
    <row r="2" spans="1:110" ht="15.75">
      <c r="A2" s="10"/>
      <c r="B2" s="11"/>
      <c r="C2" s="12"/>
      <c r="D2" s="10"/>
      <c r="E2" s="10"/>
      <c r="F2" s="10"/>
      <c r="G2" s="10"/>
      <c r="H2" s="10"/>
      <c r="I2" s="10"/>
      <c r="J2" s="10"/>
      <c r="K2" s="29"/>
      <c r="L2" s="10"/>
      <c r="M2" s="29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ht="15.75">
      <c r="A3" s="10"/>
      <c r="B3" s="11"/>
      <c r="C3" s="12"/>
      <c r="D3" s="10"/>
      <c r="E3" s="10"/>
      <c r="F3" s="10"/>
      <c r="G3" s="10"/>
      <c r="H3" s="10"/>
      <c r="I3" s="10"/>
      <c r="J3" s="10"/>
      <c r="K3" s="29"/>
      <c r="L3" s="10"/>
      <c r="M3" s="29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5.75">
      <c r="A4" s="10"/>
      <c r="B4" s="10" t="s">
        <v>4</v>
      </c>
      <c r="C4" s="12" t="s">
        <v>27</v>
      </c>
      <c r="D4" s="4">
        <v>2010</v>
      </c>
      <c r="E4" s="4" t="s">
        <v>28</v>
      </c>
      <c r="F4" s="10"/>
      <c r="G4" s="4">
        <v>2010</v>
      </c>
      <c r="H4" s="10"/>
      <c r="I4" s="11"/>
      <c r="J4" s="11"/>
      <c r="K4" s="29"/>
      <c r="L4" s="10"/>
      <c r="M4" s="29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1:110" ht="15">
      <c r="A5" s="10"/>
      <c r="B5" s="10"/>
      <c r="C5" s="12"/>
      <c r="D5" s="10"/>
      <c r="E5" s="10"/>
      <c r="F5" s="10"/>
      <c r="G5" s="10"/>
      <c r="H5" s="10"/>
      <c r="I5" s="10"/>
      <c r="J5" s="10"/>
      <c r="K5" s="29"/>
      <c r="L5" s="10"/>
      <c r="M5" s="29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5">
      <c r="A6" s="10"/>
      <c r="B6" s="15" t="s">
        <v>44</v>
      </c>
      <c r="C6" s="15" t="s">
        <v>29</v>
      </c>
      <c r="D6" s="15"/>
      <c r="E6" s="15"/>
      <c r="F6" s="15"/>
      <c r="G6" s="16"/>
      <c r="H6" s="15"/>
      <c r="I6" s="15"/>
      <c r="J6" s="15"/>
      <c r="K6" s="29"/>
      <c r="L6" s="10"/>
      <c r="M6" s="29"/>
      <c r="N6" s="13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15">
      <c r="A7" s="10"/>
      <c r="B7" s="15" t="s">
        <v>6</v>
      </c>
      <c r="C7" s="15" t="s">
        <v>30</v>
      </c>
      <c r="D7" s="16" t="s">
        <v>7</v>
      </c>
      <c r="E7" s="15" t="s">
        <v>30</v>
      </c>
      <c r="F7" s="15"/>
      <c r="G7" s="17" t="s">
        <v>31</v>
      </c>
      <c r="H7" s="15" t="s">
        <v>32</v>
      </c>
      <c r="I7" s="16"/>
      <c r="J7" s="17"/>
      <c r="K7" s="29"/>
      <c r="L7" s="10"/>
      <c r="M7" s="1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5">
      <c r="A8" s="10"/>
      <c r="B8" s="15" t="s">
        <v>8</v>
      </c>
      <c r="C8" s="18" t="s">
        <v>33</v>
      </c>
      <c r="D8" s="15"/>
      <c r="E8" s="15"/>
      <c r="F8" s="15"/>
      <c r="G8" s="17" t="s">
        <v>34</v>
      </c>
      <c r="H8" s="15" t="s">
        <v>35</v>
      </c>
      <c r="I8" s="15"/>
      <c r="J8" s="15"/>
      <c r="K8" s="29"/>
      <c r="L8" s="10"/>
      <c r="M8" s="1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ht="15">
      <c r="A9" s="10"/>
      <c r="B9" s="10"/>
      <c r="C9" s="12"/>
      <c r="D9" s="10"/>
      <c r="E9" s="10"/>
      <c r="F9" s="10"/>
      <c r="G9" s="10"/>
      <c r="H9" s="10"/>
      <c r="I9" s="10"/>
      <c r="J9" s="10"/>
      <c r="K9" s="29"/>
      <c r="L9" s="10"/>
      <c r="M9" s="1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ht="15.75">
      <c r="A10" s="10" t="s">
        <v>9</v>
      </c>
      <c r="B10" s="11" t="s">
        <v>10</v>
      </c>
      <c r="C10" s="31" t="s">
        <v>11</v>
      </c>
      <c r="D10" s="31"/>
      <c r="E10" s="31" t="s">
        <v>12</v>
      </c>
      <c r="F10" s="31"/>
      <c r="G10" s="31" t="s">
        <v>13</v>
      </c>
      <c r="H10" s="31"/>
      <c r="I10" s="31" t="s">
        <v>14</v>
      </c>
      <c r="J10" s="31"/>
      <c r="K10" s="29"/>
      <c r="L10" s="10"/>
      <c r="M10" s="1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ht="15.75">
      <c r="A11" s="10"/>
      <c r="B11" s="11"/>
      <c r="C11" s="19" t="s">
        <v>0</v>
      </c>
      <c r="D11" s="19" t="s">
        <v>1</v>
      </c>
      <c r="E11" s="19" t="s">
        <v>15</v>
      </c>
      <c r="F11" s="19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29"/>
      <c r="L11" s="10"/>
      <c r="M11" s="1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10" ht="15">
      <c r="A12" s="20">
        <v>1</v>
      </c>
      <c r="B12" s="20" t="str">
        <f>'[1]Mayores2010'!A9</f>
        <v>Caja</v>
      </c>
      <c r="C12" s="20">
        <f>'[1]Mayores2010'!D9</f>
        <v>6334159</v>
      </c>
      <c r="D12" s="20">
        <f>'[1]Mayores2010'!E9</f>
        <v>6235536</v>
      </c>
      <c r="E12" s="3">
        <f aca="true" t="shared" si="0" ref="E12:E19">IF(C12&gt;D12,C12-D12,"")</f>
        <v>98623</v>
      </c>
      <c r="F12" s="3">
        <f aca="true" t="shared" si="1" ref="F12:F19">IF(D12&gt;C12,D12-C12,"")</f>
      </c>
      <c r="G12" s="3">
        <f>IF(E12="","",E12)</f>
        <v>98623</v>
      </c>
      <c r="H12" s="3">
        <f>IF(F12="","",F12)</f>
      </c>
      <c r="I12" s="3"/>
      <c r="J12" s="3"/>
      <c r="K12" s="29"/>
      <c r="L12" s="10"/>
      <c r="M12" s="1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10" ht="15">
      <c r="A13" s="20">
        <f>A12+1</f>
        <v>2</v>
      </c>
      <c r="B13" s="20" t="str">
        <f>'[1]Mayores2010'!A10</f>
        <v>Gastos Alimentación</v>
      </c>
      <c r="C13" s="20">
        <f>'[1]Mayores2010'!D10</f>
        <v>202487</v>
      </c>
      <c r="D13" s="20">
        <f>'[1]Mayores2010'!E10</f>
        <v>0</v>
      </c>
      <c r="E13" s="3">
        <f t="shared" si="0"/>
        <v>202487</v>
      </c>
      <c r="F13" s="3">
        <f t="shared" si="1"/>
      </c>
      <c r="G13" s="3"/>
      <c r="H13" s="3">
        <f>IF(F13="","",F13)</f>
      </c>
      <c r="I13" s="3">
        <f aca="true" t="shared" si="2" ref="I13:I19">E13</f>
        <v>202487</v>
      </c>
      <c r="J13" s="3"/>
      <c r="K13" s="29"/>
      <c r="L13" s="10"/>
      <c r="M13" s="1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 ht="15">
      <c r="A14" s="20">
        <f aca="true" t="shared" si="3" ref="A14:A19">A13+1</f>
        <v>3</v>
      </c>
      <c r="B14" s="20" t="str">
        <f>'[1]Mayores2010'!A11</f>
        <v>Gastos Generales</v>
      </c>
      <c r="C14" s="20">
        <f>'[1]Mayores2010'!D11</f>
        <v>98481</v>
      </c>
      <c r="D14" s="20">
        <f>'[1]Mayores2010'!E11</f>
        <v>0</v>
      </c>
      <c r="E14" s="3">
        <f t="shared" si="0"/>
        <v>98481</v>
      </c>
      <c r="F14" s="3">
        <f t="shared" si="1"/>
      </c>
      <c r="G14" s="3"/>
      <c r="H14" s="3"/>
      <c r="I14" s="3">
        <f t="shared" si="2"/>
        <v>98481</v>
      </c>
      <c r="J14" s="3">
        <f>F14</f>
      </c>
      <c r="K14" s="29"/>
      <c r="L14" s="10"/>
      <c r="M14" s="1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 ht="15">
      <c r="A15" s="20">
        <f t="shared" si="3"/>
        <v>4</v>
      </c>
      <c r="B15" s="20" t="str">
        <f>'[1]Mayores2010'!A12</f>
        <v>Gastos Imprenta</v>
      </c>
      <c r="C15" s="20">
        <f>'[1]Mayores2010'!D12</f>
        <v>2950335</v>
      </c>
      <c r="D15" s="20">
        <f>'[1]Mayores2010'!E12</f>
        <v>0</v>
      </c>
      <c r="E15" s="3">
        <f t="shared" si="0"/>
        <v>2950335</v>
      </c>
      <c r="F15" s="3">
        <f t="shared" si="1"/>
      </c>
      <c r="G15" s="3"/>
      <c r="H15" s="3">
        <f>IF(F15="","",F15)</f>
      </c>
      <c r="I15" s="3">
        <f t="shared" si="2"/>
        <v>2950335</v>
      </c>
      <c r="J15" s="3"/>
      <c r="K15" s="29"/>
      <c r="L15" s="10"/>
      <c r="M15" s="1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ht="15">
      <c r="A16" s="20">
        <f t="shared" si="3"/>
        <v>5</v>
      </c>
      <c r="B16" s="20" t="str">
        <f>'[1]Mayores2010'!A13</f>
        <v>Gastos Movilización</v>
      </c>
      <c r="C16" s="20">
        <f>'[1]Mayores2010'!D13</f>
        <v>107560</v>
      </c>
      <c r="D16" s="20">
        <f>'[1]Mayores2010'!E13</f>
        <v>0</v>
      </c>
      <c r="E16" s="3">
        <f t="shared" si="0"/>
        <v>107560</v>
      </c>
      <c r="F16" s="3">
        <f t="shared" si="1"/>
      </c>
      <c r="G16" s="3"/>
      <c r="H16" s="3">
        <f>IF(F16="","",F16)</f>
      </c>
      <c r="I16" s="3">
        <f t="shared" si="2"/>
        <v>107560</v>
      </c>
      <c r="J16" s="3"/>
      <c r="K16" s="29"/>
      <c r="L16" s="10"/>
      <c r="M16" s="1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 ht="15">
      <c r="A17" s="20">
        <f t="shared" si="3"/>
        <v>6</v>
      </c>
      <c r="B17" s="20" t="str">
        <f>'[1]Mayores2010'!A14</f>
        <v>Gastos Operacionales</v>
      </c>
      <c r="C17" s="20">
        <f>'[1]Mayores2010'!D14</f>
        <v>1276673</v>
      </c>
      <c r="D17" s="20">
        <f>'[1]Mayores2010'!E14</f>
        <v>0</v>
      </c>
      <c r="E17" s="3">
        <f t="shared" si="0"/>
        <v>1276673</v>
      </c>
      <c r="F17" s="3">
        <f t="shared" si="1"/>
      </c>
      <c r="G17" s="3"/>
      <c r="H17" s="3">
        <f>IF(F17="","",F17)</f>
      </c>
      <c r="I17" s="3">
        <f t="shared" si="2"/>
        <v>1276673</v>
      </c>
      <c r="J17" s="3"/>
      <c r="K17" s="29"/>
      <c r="L17" s="10"/>
      <c r="M17" s="1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ht="15">
      <c r="A18" s="20">
        <f t="shared" si="3"/>
        <v>7</v>
      </c>
      <c r="B18" s="20" t="str">
        <f>'[1]Mayores2010'!A15</f>
        <v>Honorarios</v>
      </c>
      <c r="C18" s="20">
        <f>'[1]Mayores2010'!D15</f>
        <v>1600000</v>
      </c>
      <c r="D18" s="20">
        <f>'[1]Mayores2010'!E15</f>
        <v>0</v>
      </c>
      <c r="E18" s="3">
        <f t="shared" si="0"/>
        <v>1600000</v>
      </c>
      <c r="F18" s="3">
        <f t="shared" si="1"/>
      </c>
      <c r="G18" s="3"/>
      <c r="H18" s="3">
        <f>IF(F18="","",F18)</f>
      </c>
      <c r="I18" s="3">
        <f t="shared" si="2"/>
        <v>1600000</v>
      </c>
      <c r="J18" s="3"/>
      <c r="K18" s="29"/>
      <c r="L18" s="10"/>
      <c r="M18" s="1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 ht="15">
      <c r="A19" s="20">
        <f t="shared" si="3"/>
        <v>8</v>
      </c>
      <c r="B19" s="20" t="str">
        <f>'[1]Mayores2010'!A18</f>
        <v>Ingresos fondos concursables</v>
      </c>
      <c r="C19" s="20">
        <f>'[1]Mayores2010'!D18</f>
        <v>0</v>
      </c>
      <c r="D19" s="20">
        <f>'[1]Mayores2010'!E18</f>
        <v>6334159</v>
      </c>
      <c r="E19" s="3">
        <f t="shared" si="0"/>
      </c>
      <c r="F19" s="3">
        <f t="shared" si="1"/>
        <v>6334159</v>
      </c>
      <c r="G19" s="3"/>
      <c r="H19" s="3"/>
      <c r="I19" s="3">
        <f t="shared" si="2"/>
      </c>
      <c r="J19" s="3">
        <f>F19</f>
        <v>6334159</v>
      </c>
      <c r="K19" s="29"/>
      <c r="L19" s="10"/>
      <c r="M19" s="1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 ht="15">
      <c r="A20" s="20"/>
      <c r="B20" s="20"/>
      <c r="C20" s="20"/>
      <c r="D20" s="20"/>
      <c r="E20" s="3"/>
      <c r="F20" s="3"/>
      <c r="G20" s="3"/>
      <c r="H20" s="3"/>
      <c r="I20" s="3"/>
      <c r="J20" s="3"/>
      <c r="K20" s="29"/>
      <c r="L20" s="10"/>
      <c r="M20" s="1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 ht="15">
      <c r="A21" s="20"/>
      <c r="B21" s="20" t="s">
        <v>21</v>
      </c>
      <c r="C21" s="21">
        <f aca="true" t="shared" si="4" ref="C21:J21">SUM(C12:C20)</f>
        <v>12569695</v>
      </c>
      <c r="D21" s="21">
        <f t="shared" si="4"/>
        <v>12569695</v>
      </c>
      <c r="E21" s="21">
        <f t="shared" si="4"/>
        <v>6334159</v>
      </c>
      <c r="F21" s="21">
        <f t="shared" si="4"/>
        <v>6334159</v>
      </c>
      <c r="G21" s="21">
        <f t="shared" si="4"/>
        <v>98623</v>
      </c>
      <c r="H21" s="21">
        <f t="shared" si="4"/>
        <v>0</v>
      </c>
      <c r="I21" s="21">
        <f t="shared" si="4"/>
        <v>6235536</v>
      </c>
      <c r="J21" s="21">
        <f t="shared" si="4"/>
        <v>6334159</v>
      </c>
      <c r="K21" s="29"/>
      <c r="L21" s="10"/>
      <c r="M21" s="1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ht="15">
      <c r="A22" s="20"/>
      <c r="B22" s="20" t="s">
        <v>36</v>
      </c>
      <c r="C22" s="22">
        <f>IF(D21&gt;C21,D21-C21,"")</f>
      </c>
      <c r="D22" s="3">
        <f>IF(C21&gt;D21,C21-D21,"")</f>
      </c>
      <c r="E22" s="22">
        <f>IF(F21&gt;E21,F21-E21,"")</f>
      </c>
      <c r="F22" s="3">
        <f>IF(E21&gt;F21,E21-F21,"")</f>
      </c>
      <c r="G22" s="22">
        <f>IF(H21&gt;G21,H21-G21,"")</f>
      </c>
      <c r="H22" s="3">
        <f>IF(G21&gt;H21,G21-H21,"")</f>
        <v>98623</v>
      </c>
      <c r="I22" s="22">
        <f>IF(J21&gt;I21,J21-I21,"")</f>
        <v>98623</v>
      </c>
      <c r="J22" s="3">
        <f>IF(I21&gt;J21,I21-J21,"")</f>
      </c>
      <c r="K22" s="29"/>
      <c r="L22" s="10"/>
      <c r="M22" s="1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10" ht="15">
      <c r="A23" s="20"/>
      <c r="B23" s="20" t="s">
        <v>22</v>
      </c>
      <c r="C23" s="22">
        <f>SUM(C21:C22)</f>
        <v>12569695</v>
      </c>
      <c r="D23" s="22">
        <f aca="true" t="shared" si="5" ref="D23:J23">SUM(D21:D22)</f>
        <v>12569695</v>
      </c>
      <c r="E23" s="22">
        <f t="shared" si="5"/>
        <v>6334159</v>
      </c>
      <c r="F23" s="22">
        <f t="shared" si="5"/>
        <v>6334159</v>
      </c>
      <c r="G23" s="22">
        <f t="shared" si="5"/>
        <v>98623</v>
      </c>
      <c r="H23" s="22">
        <f t="shared" si="5"/>
        <v>98623</v>
      </c>
      <c r="I23" s="22">
        <f t="shared" si="5"/>
        <v>6334159</v>
      </c>
      <c r="J23" s="22">
        <f t="shared" si="5"/>
        <v>6334159</v>
      </c>
      <c r="K23" s="29"/>
      <c r="L23" s="10"/>
      <c r="M23" s="10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ht="15">
      <c r="A24" s="20"/>
      <c r="B24" s="20"/>
      <c r="C24" s="22"/>
      <c r="D24" s="22"/>
      <c r="E24" s="22"/>
      <c r="F24" s="22"/>
      <c r="G24" s="22"/>
      <c r="H24" s="22"/>
      <c r="I24" s="22"/>
      <c r="J24" s="22"/>
      <c r="K24" s="29"/>
      <c r="L24" s="10"/>
      <c r="M24" s="10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 ht="15">
      <c r="A25" s="10"/>
      <c r="B25" s="10"/>
      <c r="C25" s="12"/>
      <c r="D25" s="10"/>
      <c r="E25" s="10"/>
      <c r="F25" s="10"/>
      <c r="G25" s="10"/>
      <c r="H25" s="20"/>
      <c r="I25" s="10"/>
      <c r="J25" s="10"/>
      <c r="K25" s="29"/>
      <c r="L25" s="10"/>
      <c r="M25" s="10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 ht="32.25" customHeight="1">
      <c r="A26" s="23"/>
      <c r="B26" s="24" t="s">
        <v>23</v>
      </c>
      <c r="C26" s="33" t="s">
        <v>24</v>
      </c>
      <c r="D26" s="33"/>
      <c r="E26" s="33"/>
      <c r="F26" s="33"/>
      <c r="G26" s="33"/>
      <c r="H26" s="33"/>
      <c r="I26" s="33"/>
      <c r="J26" s="33"/>
      <c r="K26" s="29"/>
      <c r="L26" s="10"/>
      <c r="M26" s="1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 ht="15">
      <c r="A27" s="23"/>
      <c r="B27" s="23"/>
      <c r="C27" s="23" t="s">
        <v>25</v>
      </c>
      <c r="D27" s="23"/>
      <c r="E27" s="23"/>
      <c r="F27" s="23"/>
      <c r="G27" s="23"/>
      <c r="H27" s="23"/>
      <c r="I27" s="23"/>
      <c r="J27" s="23"/>
      <c r="K27" s="29"/>
      <c r="L27" s="10"/>
      <c r="M27" s="1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9"/>
      <c r="L28" s="10"/>
      <c r="M28" s="10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9"/>
      <c r="L29" s="10"/>
      <c r="M29" s="1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9"/>
      <c r="L30" s="10"/>
      <c r="M30" s="1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9"/>
      <c r="L31" s="10"/>
      <c r="M31" s="10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1:110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9"/>
      <c r="L32" s="10"/>
      <c r="M32" s="1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1:110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9"/>
      <c r="L33" s="10"/>
      <c r="M33" s="10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 ht="15">
      <c r="A34" s="25"/>
      <c r="B34" s="25"/>
      <c r="C34" s="26"/>
      <c r="D34" s="25"/>
      <c r="E34" s="25"/>
      <c r="F34" s="25"/>
      <c r="G34" s="25"/>
      <c r="H34" s="25"/>
      <c r="I34" s="27"/>
      <c r="J34" s="25"/>
      <c r="K34" s="29"/>
      <c r="L34" s="10"/>
      <c r="M34" s="10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10" ht="15">
      <c r="A35" s="25"/>
      <c r="B35" s="28"/>
      <c r="C35" s="28" t="s">
        <v>37</v>
      </c>
      <c r="D35" s="26"/>
      <c r="E35" s="25" t="s">
        <v>38</v>
      </c>
      <c r="F35" s="30"/>
      <c r="G35" s="25"/>
      <c r="H35" s="25" t="s">
        <v>26</v>
      </c>
      <c r="I35" s="25"/>
      <c r="J35" s="29"/>
      <c r="K35" s="29"/>
      <c r="L35" s="10"/>
      <c r="M35" s="10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10" ht="15">
      <c r="A36" s="25"/>
      <c r="B36" s="28"/>
      <c r="C36" s="28" t="s">
        <v>39</v>
      </c>
      <c r="D36" s="26"/>
      <c r="E36" s="25"/>
      <c r="F36" s="28"/>
      <c r="G36" s="25"/>
      <c r="H36" s="25" t="s">
        <v>40</v>
      </c>
      <c r="I36" s="25"/>
      <c r="J36" s="29"/>
      <c r="K36" s="29"/>
      <c r="L36" s="10"/>
      <c r="M36" s="1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10" ht="15">
      <c r="A37" s="27"/>
      <c r="B37" s="34"/>
      <c r="C37" s="34" t="s">
        <v>41</v>
      </c>
      <c r="D37" s="27"/>
      <c r="E37" s="27"/>
      <c r="F37" s="27"/>
      <c r="G37" s="27"/>
      <c r="H37" s="23" t="s">
        <v>42</v>
      </c>
      <c r="I37" s="27"/>
      <c r="J37" s="27"/>
      <c r="K37" s="29"/>
      <c r="L37" s="10"/>
      <c r="M37" s="10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</sheetData>
  <mergeCells count="5">
    <mergeCell ref="C26:J26"/>
    <mergeCell ref="C10:D10"/>
    <mergeCell ref="E10:F10"/>
    <mergeCell ref="G10:H10"/>
    <mergeCell ref="I10:J10"/>
  </mergeCells>
  <printOptions/>
  <pageMargins left="0.59" right="0.12" top="0.36" bottom="0.26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35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4.00390625" style="2" customWidth="1"/>
    <col min="2" max="2" width="39.00390625" style="2" customWidth="1"/>
    <col min="3" max="10" width="14.28125" style="2" customWidth="1"/>
    <col min="11" max="13" width="11.421875" style="25" customWidth="1"/>
  </cols>
  <sheetData>
    <row r="1" spans="1:110" s="9" customFormat="1" ht="15.75">
      <c r="A1" s="4"/>
      <c r="B1" s="5"/>
      <c r="C1" s="5"/>
      <c r="D1" s="5"/>
      <c r="E1" s="5" t="s">
        <v>3</v>
      </c>
      <c r="F1" s="5"/>
      <c r="G1" s="5"/>
      <c r="H1" s="5"/>
      <c r="I1" s="5"/>
      <c r="J1" s="5"/>
      <c r="K1" s="32"/>
      <c r="L1" s="4"/>
      <c r="M1" s="32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</row>
    <row r="2" spans="1:110" ht="15.75">
      <c r="A2" s="10"/>
      <c r="B2" s="11"/>
      <c r="C2" s="12"/>
      <c r="D2" s="10"/>
      <c r="E2" s="10"/>
      <c r="F2" s="10"/>
      <c r="G2" s="10"/>
      <c r="H2" s="10"/>
      <c r="I2" s="10"/>
      <c r="J2" s="10"/>
      <c r="K2" s="29"/>
      <c r="L2" s="10"/>
      <c r="M2" s="29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ht="15.75">
      <c r="A3" s="10"/>
      <c r="B3" s="11"/>
      <c r="C3" s="12"/>
      <c r="D3" s="10"/>
      <c r="E3" s="10"/>
      <c r="F3" s="10"/>
      <c r="G3" s="10"/>
      <c r="H3" s="10"/>
      <c r="I3" s="10"/>
      <c r="J3" s="10"/>
      <c r="K3" s="29"/>
      <c r="L3" s="10"/>
      <c r="M3" s="29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5.75">
      <c r="A4" s="10"/>
      <c r="B4" s="10" t="s">
        <v>4</v>
      </c>
      <c r="C4" s="12" t="s">
        <v>2</v>
      </c>
      <c r="D4" s="4">
        <v>2008</v>
      </c>
      <c r="E4" s="4" t="s">
        <v>28</v>
      </c>
      <c r="F4" s="10"/>
      <c r="G4" s="4">
        <v>2008</v>
      </c>
      <c r="H4" s="10"/>
      <c r="I4" s="11"/>
      <c r="J4" s="11"/>
      <c r="K4" s="29"/>
      <c r="L4" s="10"/>
      <c r="M4" s="29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1:110" ht="15">
      <c r="A5" s="10"/>
      <c r="B5" s="10"/>
      <c r="C5" s="12"/>
      <c r="D5" s="10"/>
      <c r="E5" s="10"/>
      <c r="F5" s="10"/>
      <c r="G5" s="10"/>
      <c r="H5" s="10"/>
      <c r="I5" s="10"/>
      <c r="J5" s="10"/>
      <c r="K5" s="29"/>
      <c r="L5" s="10"/>
      <c r="M5" s="29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5">
      <c r="A6" s="10"/>
      <c r="B6" s="15" t="s">
        <v>5</v>
      </c>
      <c r="C6" s="15" t="s">
        <v>29</v>
      </c>
      <c r="D6" s="15"/>
      <c r="E6" s="15"/>
      <c r="F6" s="15"/>
      <c r="G6" s="16"/>
      <c r="H6" s="15"/>
      <c r="I6" s="15"/>
      <c r="J6" s="15"/>
      <c r="K6" s="29"/>
      <c r="L6" s="10"/>
      <c r="M6" s="29"/>
      <c r="N6" s="13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15">
      <c r="A7" s="10"/>
      <c r="B7" s="15" t="s">
        <v>6</v>
      </c>
      <c r="C7" s="15" t="s">
        <v>30</v>
      </c>
      <c r="D7" s="16" t="s">
        <v>7</v>
      </c>
      <c r="E7" s="15" t="s">
        <v>30</v>
      </c>
      <c r="F7" s="15"/>
      <c r="G7" s="17" t="s">
        <v>31</v>
      </c>
      <c r="H7" s="15" t="s">
        <v>32</v>
      </c>
      <c r="I7" s="16"/>
      <c r="J7" s="17"/>
      <c r="K7" s="29"/>
      <c r="L7" s="10"/>
      <c r="M7" s="1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5">
      <c r="A8" s="10"/>
      <c r="B8" s="15" t="s">
        <v>8</v>
      </c>
      <c r="C8" s="18" t="s">
        <v>33</v>
      </c>
      <c r="D8" s="15"/>
      <c r="E8" s="15"/>
      <c r="F8" s="15"/>
      <c r="G8" s="17" t="s">
        <v>34</v>
      </c>
      <c r="H8" s="15" t="s">
        <v>35</v>
      </c>
      <c r="I8" s="15"/>
      <c r="J8" s="15"/>
      <c r="K8" s="29"/>
      <c r="L8" s="10"/>
      <c r="M8" s="1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ht="15">
      <c r="A9" s="10"/>
      <c r="B9" s="10"/>
      <c r="C9" s="12"/>
      <c r="D9" s="10"/>
      <c r="E9" s="10"/>
      <c r="F9" s="10"/>
      <c r="G9" s="10"/>
      <c r="H9" s="10"/>
      <c r="I9" s="10"/>
      <c r="J9" s="10"/>
      <c r="K9" s="29"/>
      <c r="L9" s="10"/>
      <c r="M9" s="1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ht="15.75">
      <c r="A10" s="10" t="s">
        <v>9</v>
      </c>
      <c r="B10" s="11" t="s">
        <v>10</v>
      </c>
      <c r="C10" s="31" t="s">
        <v>11</v>
      </c>
      <c r="D10" s="31"/>
      <c r="E10" s="31" t="s">
        <v>12</v>
      </c>
      <c r="F10" s="31"/>
      <c r="G10" s="31" t="s">
        <v>13</v>
      </c>
      <c r="H10" s="31"/>
      <c r="I10" s="31" t="s">
        <v>14</v>
      </c>
      <c r="J10" s="31"/>
      <c r="K10" s="29"/>
      <c r="L10" s="10"/>
      <c r="M10" s="1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ht="15.75">
      <c r="A11" s="10"/>
      <c r="B11" s="11"/>
      <c r="C11" s="19" t="s">
        <v>0</v>
      </c>
      <c r="D11" s="19" t="s">
        <v>1</v>
      </c>
      <c r="E11" s="19" t="s">
        <v>15</v>
      </c>
      <c r="F11" s="19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29"/>
      <c r="L11" s="10"/>
      <c r="M11" s="1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10" ht="15">
      <c r="A12" s="20">
        <v>1</v>
      </c>
      <c r="B12" s="20" t="str">
        <f>'[1]Mayores2010'!A9</f>
        <v>Caja</v>
      </c>
      <c r="C12" s="20">
        <v>0</v>
      </c>
      <c r="D12" s="20">
        <v>0</v>
      </c>
      <c r="E12" s="3">
        <f aca="true" t="shared" si="0" ref="E12:E17">IF(C12&gt;D12,C12-D12,"")</f>
      </c>
      <c r="F12" s="3">
        <f aca="true" t="shared" si="1" ref="F12:F17">IF(D12&gt;C12,D12-C12,"")</f>
      </c>
      <c r="G12" s="3">
        <f>IF(E12="","",E12)</f>
      </c>
      <c r="H12" s="3">
        <f>IF(F12="","",F12)</f>
      </c>
      <c r="I12" s="3"/>
      <c r="J12" s="3"/>
      <c r="K12" s="29"/>
      <c r="L12" s="10"/>
      <c r="M12" s="1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10" ht="15">
      <c r="A13" s="20">
        <v>2</v>
      </c>
      <c r="B13" s="20" t="str">
        <f>'[1]Mayores2010'!A11</f>
        <v>Gastos Generales</v>
      </c>
      <c r="C13" s="20">
        <v>0</v>
      </c>
      <c r="D13" s="20">
        <v>0</v>
      </c>
      <c r="E13" s="3">
        <f t="shared" si="0"/>
      </c>
      <c r="F13" s="3">
        <f t="shared" si="1"/>
      </c>
      <c r="G13" s="3"/>
      <c r="H13" s="3"/>
      <c r="I13" s="3">
        <f>E13</f>
      </c>
      <c r="J13" s="3">
        <f>F13</f>
      </c>
      <c r="K13" s="29"/>
      <c r="L13" s="10"/>
      <c r="M13" s="1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 ht="15">
      <c r="A14" s="20">
        <v>3</v>
      </c>
      <c r="B14" s="20" t="str">
        <f>'[1]Mayores2010'!A12</f>
        <v>Gastos Imprenta</v>
      </c>
      <c r="C14" s="20">
        <v>0</v>
      </c>
      <c r="D14" s="20">
        <v>0</v>
      </c>
      <c r="E14" s="3">
        <f t="shared" si="0"/>
      </c>
      <c r="F14" s="3">
        <f t="shared" si="1"/>
      </c>
      <c r="G14" s="3"/>
      <c r="H14" s="3">
        <f>IF(F14="","",F14)</f>
      </c>
      <c r="I14" s="3">
        <f>E14</f>
      </c>
      <c r="J14" s="3"/>
      <c r="K14" s="29"/>
      <c r="L14" s="10"/>
      <c r="M14" s="1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 ht="15">
      <c r="A15" s="20">
        <v>4</v>
      </c>
      <c r="B15" s="20" t="str">
        <f>'[1]Mayores2010'!A14</f>
        <v>Gastos Operacionales</v>
      </c>
      <c r="C15" s="20">
        <v>0</v>
      </c>
      <c r="D15" s="20">
        <v>0</v>
      </c>
      <c r="E15" s="3">
        <f t="shared" si="0"/>
      </c>
      <c r="F15" s="3">
        <f t="shared" si="1"/>
      </c>
      <c r="G15" s="3"/>
      <c r="H15" s="3">
        <f>IF(F15="","",F15)</f>
      </c>
      <c r="I15" s="3">
        <f>E15</f>
      </c>
      <c r="J15" s="3"/>
      <c r="K15" s="29"/>
      <c r="L15" s="10"/>
      <c r="M15" s="1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ht="15">
      <c r="A16" s="20">
        <v>5</v>
      </c>
      <c r="B16" s="20" t="str">
        <f>'[1]Mayores2010'!A15</f>
        <v>Honorarios</v>
      </c>
      <c r="C16" s="20">
        <v>0</v>
      </c>
      <c r="D16" s="20">
        <v>0</v>
      </c>
      <c r="E16" s="3">
        <f t="shared" si="0"/>
      </c>
      <c r="F16" s="3">
        <f t="shared" si="1"/>
      </c>
      <c r="G16" s="3"/>
      <c r="H16" s="3">
        <f>IF(F16="","",F16)</f>
      </c>
      <c r="I16" s="3">
        <f>E16</f>
      </c>
      <c r="J16" s="3"/>
      <c r="K16" s="29"/>
      <c r="L16" s="10"/>
      <c r="M16" s="1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 ht="15">
      <c r="A17" s="20">
        <v>6</v>
      </c>
      <c r="B17" s="20" t="str">
        <f>'[1]Mayores2010'!A18</f>
        <v>Ingresos fondos concursables</v>
      </c>
      <c r="C17" s="20">
        <v>0</v>
      </c>
      <c r="D17" s="20">
        <v>0</v>
      </c>
      <c r="E17" s="3">
        <f t="shared" si="0"/>
      </c>
      <c r="F17" s="3">
        <f t="shared" si="1"/>
      </c>
      <c r="G17" s="3"/>
      <c r="H17" s="3"/>
      <c r="I17" s="3">
        <f>E17</f>
      </c>
      <c r="J17" s="3">
        <f>F17</f>
      </c>
      <c r="K17" s="29"/>
      <c r="L17" s="10"/>
      <c r="M17" s="1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ht="15">
      <c r="A18" s="20"/>
      <c r="B18" s="20"/>
      <c r="C18" s="20"/>
      <c r="D18" s="20"/>
      <c r="E18" s="3"/>
      <c r="F18" s="3"/>
      <c r="G18" s="3"/>
      <c r="H18" s="3"/>
      <c r="I18" s="3"/>
      <c r="J18" s="3"/>
      <c r="K18" s="29"/>
      <c r="L18" s="10"/>
      <c r="M18" s="1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 ht="15">
      <c r="A19" s="20"/>
      <c r="B19" s="20" t="s">
        <v>21</v>
      </c>
      <c r="C19" s="21">
        <f aca="true" t="shared" si="2" ref="C19:J19">SUM(C12:C18)</f>
        <v>0</v>
      </c>
      <c r="D19" s="21">
        <f t="shared" si="2"/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9"/>
      <c r="L19" s="10"/>
      <c r="M19" s="1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 ht="15">
      <c r="A20" s="20"/>
      <c r="B20" s="20" t="s">
        <v>36</v>
      </c>
      <c r="C20" s="22">
        <f>IF(D19&gt;C19,D19-C19,"")</f>
      </c>
      <c r="D20" s="3">
        <f>IF(C19&gt;D19,C19-D19,"")</f>
      </c>
      <c r="E20" s="22">
        <f>IF(F19&gt;E19,F19-E19,"")</f>
      </c>
      <c r="F20" s="3">
        <f>IF(E19&gt;F19,E19-F19,"")</f>
      </c>
      <c r="G20" s="22">
        <f>IF(H19&gt;G19,H19-G19,"")</f>
      </c>
      <c r="H20" s="3">
        <f>IF(G19&gt;H19,G19-H19,"")</f>
      </c>
      <c r="I20" s="22">
        <f>IF(J19&gt;I19,J19-I19,"")</f>
      </c>
      <c r="J20" s="3">
        <f>IF(I19&gt;J19,I19-J19,"")</f>
      </c>
      <c r="K20" s="29"/>
      <c r="L20" s="10"/>
      <c r="M20" s="1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 ht="15">
      <c r="A21" s="20"/>
      <c r="B21" s="20" t="s">
        <v>22</v>
      </c>
      <c r="C21" s="22">
        <f>SUM(C19:C20)</f>
        <v>0</v>
      </c>
      <c r="D21" s="22">
        <f aca="true" t="shared" si="3" ref="D21:J21">SUM(D19:D20)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9"/>
      <c r="L21" s="10"/>
      <c r="M21" s="1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ht="15">
      <c r="A22" s="20"/>
      <c r="B22" s="20"/>
      <c r="C22" s="22"/>
      <c r="D22" s="22"/>
      <c r="E22" s="22"/>
      <c r="F22" s="22"/>
      <c r="G22" s="22"/>
      <c r="H22" s="22"/>
      <c r="I22" s="22"/>
      <c r="J22" s="22"/>
      <c r="K22" s="29"/>
      <c r="L22" s="10"/>
      <c r="M22" s="1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10" ht="15">
      <c r="A23" s="10"/>
      <c r="B23" s="10"/>
      <c r="C23" s="12"/>
      <c r="D23" s="10"/>
      <c r="E23" s="10"/>
      <c r="F23" s="10"/>
      <c r="G23" s="10"/>
      <c r="H23" s="20"/>
      <c r="I23" s="10"/>
      <c r="J23" s="10"/>
      <c r="K23" s="29"/>
      <c r="L23" s="10"/>
      <c r="M23" s="10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ht="32.25" customHeight="1">
      <c r="A24" s="23"/>
      <c r="B24" s="24" t="s">
        <v>23</v>
      </c>
      <c r="C24" s="33" t="s">
        <v>24</v>
      </c>
      <c r="D24" s="33"/>
      <c r="E24" s="33"/>
      <c r="F24" s="33"/>
      <c r="G24" s="33"/>
      <c r="H24" s="33"/>
      <c r="I24" s="33"/>
      <c r="J24" s="33"/>
      <c r="K24" s="29"/>
      <c r="L24" s="10"/>
      <c r="M24" s="10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 ht="15">
      <c r="A25" s="23"/>
      <c r="B25" s="23"/>
      <c r="C25" s="23" t="s">
        <v>25</v>
      </c>
      <c r="D25" s="23"/>
      <c r="E25" s="23"/>
      <c r="F25" s="23"/>
      <c r="G25" s="23"/>
      <c r="H25" s="23"/>
      <c r="I25" s="23"/>
      <c r="J25" s="23"/>
      <c r="K25" s="29"/>
      <c r="L25" s="10"/>
      <c r="M25" s="10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9"/>
      <c r="L26" s="10"/>
      <c r="M26" s="1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9"/>
      <c r="L27" s="10"/>
      <c r="M27" s="1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9"/>
      <c r="L28" s="10"/>
      <c r="M28" s="10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9"/>
      <c r="L29" s="10"/>
      <c r="M29" s="1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9"/>
      <c r="L30" s="10"/>
      <c r="M30" s="1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9"/>
      <c r="L31" s="10"/>
      <c r="M31" s="10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1:110" ht="15">
      <c r="A32" s="25"/>
      <c r="B32" s="25"/>
      <c r="C32" s="26"/>
      <c r="D32" s="25"/>
      <c r="E32" s="25"/>
      <c r="F32" s="25"/>
      <c r="G32" s="25"/>
      <c r="H32" s="25"/>
      <c r="I32" s="27"/>
      <c r="J32" s="25"/>
      <c r="K32" s="29"/>
      <c r="L32" s="10"/>
      <c r="M32" s="1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1:110" ht="15">
      <c r="A33" s="25"/>
      <c r="B33" s="28"/>
      <c r="C33" s="28" t="s">
        <v>37</v>
      </c>
      <c r="D33" s="26"/>
      <c r="E33" s="25" t="s">
        <v>43</v>
      </c>
      <c r="F33" s="30"/>
      <c r="G33" s="25"/>
      <c r="H33" s="25" t="s">
        <v>26</v>
      </c>
      <c r="I33" s="25"/>
      <c r="J33" s="29"/>
      <c r="K33" s="29"/>
      <c r="L33" s="10"/>
      <c r="M33" s="10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 ht="15">
      <c r="A34" s="25"/>
      <c r="B34" s="28"/>
      <c r="C34" s="28" t="s">
        <v>39</v>
      </c>
      <c r="D34" s="26"/>
      <c r="E34" s="25"/>
      <c r="F34" s="28"/>
      <c r="G34" s="25"/>
      <c r="H34" s="25" t="s">
        <v>40</v>
      </c>
      <c r="I34" s="25"/>
      <c r="J34" s="29"/>
      <c r="K34" s="29"/>
      <c r="L34" s="10"/>
      <c r="M34" s="10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10" ht="15">
      <c r="A35" s="27"/>
      <c r="B35" s="34"/>
      <c r="C35" s="34" t="s">
        <v>41</v>
      </c>
      <c r="D35" s="27"/>
      <c r="E35" s="27"/>
      <c r="F35" s="27"/>
      <c r="G35" s="27"/>
      <c r="H35" s="23" t="s">
        <v>42</v>
      </c>
      <c r="I35" s="27"/>
      <c r="J35" s="27"/>
      <c r="K35" s="29"/>
      <c r="L35" s="10"/>
      <c r="M35" s="10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</sheetData>
  <mergeCells count="5">
    <mergeCell ref="C24:J24"/>
    <mergeCell ref="C10:D10"/>
    <mergeCell ref="E10:F10"/>
    <mergeCell ref="G10:H10"/>
    <mergeCell ref="I10:J10"/>
  </mergeCells>
  <printOptions/>
  <pageMargins left="0.61" right="0.75" top="0.49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2011-04-19T22:10:17Z</cp:lastPrinted>
  <dcterms:created xsi:type="dcterms:W3CDTF">1996-11-27T10:00:04Z</dcterms:created>
  <dcterms:modified xsi:type="dcterms:W3CDTF">2011-04-19T22:10:29Z</dcterms:modified>
  <cp:category/>
  <cp:version/>
  <cp:contentType/>
  <cp:contentStatus/>
</cp:coreProperties>
</file>